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H21" i="1" l="1"/>
  <c r="F21" i="1"/>
  <c r="C21" i="1"/>
  <c r="H20" i="1"/>
  <c r="F20" i="1"/>
  <c r="C20" i="1"/>
  <c r="H19" i="1"/>
  <c r="F19" i="1"/>
  <c r="C19" i="1"/>
  <c r="H18" i="1"/>
  <c r="F18" i="1"/>
  <c r="C18" i="1"/>
  <c r="H17" i="1"/>
  <c r="F17" i="1"/>
  <c r="C17" i="1"/>
  <c r="H16" i="1"/>
  <c r="F16" i="1"/>
  <c r="C16" i="1"/>
  <c r="H15" i="1"/>
  <c r="F15" i="1"/>
  <c r="C15" i="1"/>
  <c r="H14" i="1"/>
  <c r="F14" i="1"/>
  <c r="C14" i="1"/>
  <c r="H13" i="1"/>
  <c r="F13" i="1"/>
  <c r="C13" i="1"/>
  <c r="H12" i="1"/>
  <c r="F12" i="1"/>
  <c r="C12" i="1"/>
  <c r="H11" i="1"/>
  <c r="F11" i="1"/>
  <c r="C11" i="1"/>
  <c r="H10" i="1"/>
  <c r="F10" i="1"/>
  <c r="C10" i="1"/>
  <c r="H9" i="1"/>
  <c r="F9" i="1"/>
  <c r="C9" i="1"/>
  <c r="H8" i="1"/>
  <c r="F8" i="1"/>
  <c r="C8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<sst xmlns="http://schemas.openxmlformats.org/spreadsheetml/2006/main" count="36" uniqueCount="30">
  <si>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</si>
  <si>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</si>
  <si>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</si>
  <si>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</si>
  <si>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</si>
  <si>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</si>
  <si>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</si>
  <si>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</si>
  <si>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</si>
  <si>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</si>
  <si>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</si>
  <si>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</si>
  <si>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</si>
  <si>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</si>
  <si>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</si>
  <si>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</si>
  <si>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</si>
  <si>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</si>
  <si>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</si>
  <si>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</si>
  <si>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</si>
  <si>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</si>
  <si>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المساحة المزروعة بالدونم</t>
  </si>
  <si>
    <t>توزيع عدد الحائزين الزراعيين المستفيدين من الضمان حسب حجم المساحة المزروعة*</t>
  </si>
  <si>
    <t>%</t>
  </si>
  <si>
    <t>غير معني**</t>
  </si>
  <si>
    <t>_</t>
  </si>
  <si>
    <t xml:space="preserve"> * يمكن تسجيل فروقات طفيفة بنسبة 0.1 وذلك نتيجة التدوير</t>
  </si>
  <si>
    <t>**يقصد بهذا التصنيف الاشخاص المعنويين</t>
  </si>
  <si>
    <t>قضاء: الضنيّة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</si>
</sst>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25" xfId="0" applyNumberFormat="1" applyBorder="1"/>
    <xf numFmtId="0" fontId="1" fillId="0" borderId="6" xfId="0" applyFont="1" applyBorder="1" applyAlignment="1">
      <alignment horizontal="center" vertical="center"/>
    </xf>
    <xf numFmtId="164" fontId="5" fillId="0" borderId="26" xfId="1" applyNumberFormat="1" applyFont="1" applyBorder="1"/>
    <xf numFmtId="164" fontId="5" fillId="0" borderId="27" xfId="1" applyNumberFormat="1" applyFont="1" applyBorder="1"/>
    <xf numFmtId="164" fontId="5" fillId="0" borderId="28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0" fillId="0" borderId="6" xfId="0" applyNumberFormat="1" applyBorder="1"/>
    <xf numFmtId="165" fontId="1" fillId="0" borderId="20" xfId="0" applyNumberFormat="1" applyFont="1" applyBorder="1" applyAlignment="1">
      <alignment horizontal="center" vertical="top"/>
    </xf>
    <xf numFmtId="0" fontId="8" fillId="0" borderId="0" xfId="0" applyFont="1"/>
    <xf numFmtId="165" fontId="1" fillId="0" borderId="6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0.5" customHeight="1" x14ac:dyDescent="0.2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59.25" customHeight="1" x14ac:dyDescent="0.2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1"/>
    </row>
    <row r="4" spans="1:11" ht="19.5" thickBot="1" x14ac:dyDescent="0.35">
      <c r="A4" s="29" t="s">
        <v>0</v>
      </c>
      <c r="H4" s="41" t="s">
        <v>22</v>
      </c>
      <c r="I4" s="41"/>
      <c r="J4" s="41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25</v>
      </c>
      <c r="J5" s="40"/>
    </row>
    <row r="6" spans="1:11" ht="19.5" customHeight="1" thickBot="1" x14ac:dyDescent="0.3">
      <c r="A6" s="35"/>
      <c r="B6" s="2" t="s">
        <v>5</v>
      </c>
      <c r="C6" s="2" t="s">
        <v>24</v>
      </c>
      <c r="D6" s="2" t="s">
        <v>6</v>
      </c>
      <c r="E6" s="19" t="s">
        <v>5</v>
      </c>
      <c r="F6" s="2" t="s">
        <v>24</v>
      </c>
      <c r="G6" s="3" t="s">
        <v>5</v>
      </c>
      <c r="H6" s="4" t="s">
        <v>24</v>
      </c>
      <c r="I6" s="3" t="s">
        <v>5</v>
      </c>
      <c r="J6" s="4" t="s">
        <v>24</v>
      </c>
    </row>
    <row r="7" spans="1:11" x14ac:dyDescent="0.25">
      <c r="A7" s="23" t="s">
        <v>7</v>
      </c>
      <c r="B7" s="8">
        <v>659</v>
      </c>
      <c r="C7" s="5">
        <f>B7/$B$21*100</f>
        <v>6.2547456340167047</v>
      </c>
      <c r="D7" s="15">
        <f>C7</f>
        <v>6.2547456340167047</v>
      </c>
      <c r="E7" s="20">
        <v>601</v>
      </c>
      <c r="F7" s="15">
        <f>E7/$E$21*100</f>
        <v>6.6204009693765151</v>
      </c>
      <c r="G7" s="12">
        <v>58</v>
      </c>
      <c r="H7" s="15">
        <f>G7/$G$21*100</f>
        <v>3.9780521262002746</v>
      </c>
      <c r="I7" s="12">
        <v>0</v>
      </c>
      <c r="J7" s="15">
        <v>0</v>
      </c>
    </row>
    <row r="8" spans="1:11" x14ac:dyDescent="0.25">
      <c r="A8" s="24" t="s">
        <v>8</v>
      </c>
      <c r="B8" s="9">
        <v>52</v>
      </c>
      <c r="C8" s="5">
        <f t="shared" ref="C8:C21" si="0">B8/$B$21*100</f>
        <v>0.49354593773728167</v>
      </c>
      <c r="D8" s="16">
        <f>D7+C8</f>
        <v>6.7482915717539864</v>
      </c>
      <c r="E8" s="21">
        <v>44</v>
      </c>
      <c r="F8" s="16">
        <f t="shared" ref="F8:F21" si="1">E8/$E$21*100</f>
        <v>0.48468825732540211</v>
      </c>
      <c r="G8" s="13">
        <v>8</v>
      </c>
      <c r="H8" s="16">
        <f t="shared" ref="H8:H21" si="2">G8/$G$21*100</f>
        <v>0.5486968449931412</v>
      </c>
      <c r="I8" s="13">
        <v>0</v>
      </c>
      <c r="J8" s="15">
        <v>0</v>
      </c>
    </row>
    <row r="9" spans="1:11" x14ac:dyDescent="0.25">
      <c r="A9" s="24" t="s">
        <v>9</v>
      </c>
      <c r="B9" s="9">
        <v>1497</v>
      </c>
      <c r="C9" s="5">
        <f t="shared" si="0"/>
        <v>14.208428246013668</v>
      </c>
      <c r="D9" s="16">
        <f>D8+C9</f>
        <v>20.956719817767656</v>
      </c>
      <c r="E9" s="21">
        <v>1243</v>
      </c>
      <c r="F9" s="16">
        <f t="shared" si="1"/>
        <v>13.692443269442608</v>
      </c>
      <c r="G9" s="13">
        <v>254</v>
      </c>
      <c r="H9" s="16">
        <f t="shared" si="2"/>
        <v>17.421124828532236</v>
      </c>
      <c r="I9" s="13">
        <v>0</v>
      </c>
      <c r="J9" s="15">
        <v>0</v>
      </c>
    </row>
    <row r="10" spans="1:11" x14ac:dyDescent="0.25">
      <c r="A10" s="24" t="s">
        <v>10</v>
      </c>
      <c r="B10" s="9">
        <v>3672</v>
      </c>
      <c r="C10" s="5">
        <f t="shared" si="0"/>
        <v>34.851936218678816</v>
      </c>
      <c r="D10" s="16">
        <f t="shared" ref="D10:D20" si="3">D9+C10</f>
        <v>55.808656036446472</v>
      </c>
      <c r="E10" s="21">
        <v>3106</v>
      </c>
      <c r="F10" s="16">
        <f t="shared" si="1"/>
        <v>34.214584710288612</v>
      </c>
      <c r="G10" s="13">
        <v>566</v>
      </c>
      <c r="H10" s="16">
        <f t="shared" si="2"/>
        <v>38.820301783264746</v>
      </c>
      <c r="I10" s="13">
        <v>0</v>
      </c>
      <c r="J10" s="15">
        <v>0</v>
      </c>
    </row>
    <row r="11" spans="1:11" x14ac:dyDescent="0.25">
      <c r="A11" s="24" t="s">
        <v>11</v>
      </c>
      <c r="B11" s="9">
        <v>2538</v>
      </c>
      <c r="C11" s="5">
        <f t="shared" si="0"/>
        <v>24.088838268792713</v>
      </c>
      <c r="D11" s="16">
        <f t="shared" si="3"/>
        <v>79.897494305239178</v>
      </c>
      <c r="E11" s="21">
        <v>2186</v>
      </c>
      <c r="F11" s="16">
        <f t="shared" si="1"/>
        <v>24.080193875302928</v>
      </c>
      <c r="G11" s="13">
        <v>352</v>
      </c>
      <c r="H11" s="16">
        <f t="shared" si="2"/>
        <v>24.142661179698216</v>
      </c>
      <c r="I11" s="13">
        <v>0</v>
      </c>
      <c r="J11" s="15">
        <v>0</v>
      </c>
    </row>
    <row r="12" spans="1:11" x14ac:dyDescent="0.25">
      <c r="A12" s="24" t="s">
        <v>12</v>
      </c>
      <c r="B12" s="9">
        <v>1437</v>
      </c>
      <c r="C12" s="5">
        <f t="shared" si="0"/>
        <v>13.63895216400911</v>
      </c>
      <c r="D12" s="16">
        <f t="shared" si="3"/>
        <v>93.53644646924829</v>
      </c>
      <c r="E12" s="21">
        <v>1287</v>
      </c>
      <c r="F12" s="16">
        <f t="shared" si="1"/>
        <v>14.177131526768012</v>
      </c>
      <c r="G12" s="13">
        <v>150</v>
      </c>
      <c r="H12" s="16">
        <f t="shared" si="2"/>
        <v>10.2880658436214</v>
      </c>
      <c r="I12" s="13">
        <v>0</v>
      </c>
      <c r="J12" s="15">
        <v>0</v>
      </c>
    </row>
    <row r="13" spans="1:11" x14ac:dyDescent="0.25">
      <c r="A13" s="24" t="s">
        <v>13</v>
      </c>
      <c r="B13" s="9">
        <v>537</v>
      </c>
      <c r="C13" s="5">
        <f t="shared" si="0"/>
        <v>5.0968109339407741</v>
      </c>
      <c r="D13" s="16">
        <f t="shared" si="3"/>
        <v>98.633257403189063</v>
      </c>
      <c r="E13" s="21">
        <v>484</v>
      </c>
      <c r="F13" s="16">
        <f t="shared" si="1"/>
        <v>5.3315708305794223</v>
      </c>
      <c r="G13" s="13">
        <v>53</v>
      </c>
      <c r="H13" s="16">
        <f t="shared" si="2"/>
        <v>3.635116598079561</v>
      </c>
      <c r="I13" s="13">
        <v>0</v>
      </c>
      <c r="J13" s="15">
        <v>0</v>
      </c>
    </row>
    <row r="14" spans="1:11" x14ac:dyDescent="0.25">
      <c r="A14" s="24" t="s">
        <v>14</v>
      </c>
      <c r="B14" s="9">
        <v>86</v>
      </c>
      <c r="C14" s="5">
        <f t="shared" si="0"/>
        <v>0.81624905087319655</v>
      </c>
      <c r="D14" s="16">
        <f t="shared" si="3"/>
        <v>99.449506454062259</v>
      </c>
      <c r="E14" s="21">
        <v>76</v>
      </c>
      <c r="F14" s="16">
        <f t="shared" si="1"/>
        <v>0.83718880810751273</v>
      </c>
      <c r="G14" s="13">
        <v>10</v>
      </c>
      <c r="H14" s="16">
        <f t="shared" si="2"/>
        <v>0.68587105624142664</v>
      </c>
      <c r="I14" s="13">
        <v>0</v>
      </c>
      <c r="J14" s="15">
        <v>0</v>
      </c>
    </row>
    <row r="15" spans="1:11" x14ac:dyDescent="0.25">
      <c r="A15" s="24" t="s">
        <v>15</v>
      </c>
      <c r="B15" s="9">
        <v>38</v>
      </c>
      <c r="C15" s="5">
        <f t="shared" si="0"/>
        <v>0.36066818526955202</v>
      </c>
      <c r="D15" s="16">
        <f t="shared" si="3"/>
        <v>99.810174639331805</v>
      </c>
      <c r="E15" s="21">
        <v>35</v>
      </c>
      <c r="F15" s="16">
        <f t="shared" si="1"/>
        <v>0.38554747741793344</v>
      </c>
      <c r="G15" s="13">
        <v>3</v>
      </c>
      <c r="H15" s="16">
        <f t="shared" si="2"/>
        <v>0.20576131687242799</v>
      </c>
      <c r="I15" s="13">
        <v>0</v>
      </c>
      <c r="J15" s="15">
        <v>0</v>
      </c>
    </row>
    <row r="16" spans="1:11" x14ac:dyDescent="0.25">
      <c r="A16" s="24" t="s">
        <v>16</v>
      </c>
      <c r="B16" s="9">
        <v>6</v>
      </c>
      <c r="C16" s="5">
        <f t="shared" si="0"/>
        <v>5.6947608200455579E-2</v>
      </c>
      <c r="D16" s="16">
        <f t="shared" si="3"/>
        <v>99.867122247532265</v>
      </c>
      <c r="E16" s="21">
        <v>5</v>
      </c>
      <c r="F16" s="16">
        <f t="shared" si="1"/>
        <v>5.5078211059704778E-2</v>
      </c>
      <c r="G16" s="13">
        <v>1</v>
      </c>
      <c r="H16" s="16">
        <f t="shared" si="2"/>
        <v>6.858710562414265E-2</v>
      </c>
      <c r="I16" s="13">
        <v>0</v>
      </c>
      <c r="J16" s="15">
        <v>0</v>
      </c>
    </row>
    <row r="17" spans="1:10" x14ac:dyDescent="0.25">
      <c r="A17" s="24" t="s">
        <v>17</v>
      </c>
      <c r="B17" s="9">
        <v>11</v>
      </c>
      <c r="C17" s="5">
        <f t="shared" si="0"/>
        <v>0.1044039483675019</v>
      </c>
      <c r="D17" s="16">
        <f t="shared" si="3"/>
        <v>99.97152619589977</v>
      </c>
      <c r="E17" s="21">
        <v>9</v>
      </c>
      <c r="F17" s="16">
        <f t="shared" si="1"/>
        <v>9.9140779907468612E-2</v>
      </c>
      <c r="G17" s="13">
        <v>2</v>
      </c>
      <c r="H17" s="16">
        <f t="shared" si="2"/>
        <v>0.1371742112482853</v>
      </c>
      <c r="I17" s="13">
        <v>0</v>
      </c>
      <c r="J17" s="15">
        <v>0</v>
      </c>
    </row>
    <row r="18" spans="1:10" x14ac:dyDescent="0.25">
      <c r="A18" s="24" t="s">
        <v>18</v>
      </c>
      <c r="B18" s="9">
        <v>2</v>
      </c>
      <c r="C18" s="5">
        <f t="shared" si="0"/>
        <v>1.8982536066818528E-2</v>
      </c>
      <c r="D18" s="16">
        <f t="shared" si="3"/>
        <v>99.990508731966585</v>
      </c>
      <c r="E18" s="21">
        <v>1</v>
      </c>
      <c r="F18" s="16">
        <f t="shared" si="1"/>
        <v>1.1015642211940955E-2</v>
      </c>
      <c r="G18" s="13">
        <v>1</v>
      </c>
      <c r="H18" s="16">
        <f t="shared" si="2"/>
        <v>6.858710562414265E-2</v>
      </c>
      <c r="I18" s="13">
        <v>0</v>
      </c>
      <c r="J18" s="15">
        <v>0</v>
      </c>
    </row>
    <row r="19" spans="1:10" x14ac:dyDescent="0.25">
      <c r="A19" s="24" t="s">
        <v>19</v>
      </c>
      <c r="B19" s="9">
        <v>0</v>
      </c>
      <c r="C19" s="5">
        <f t="shared" si="0"/>
        <v>0</v>
      </c>
      <c r="D19" s="16">
        <f t="shared" si="3"/>
        <v>99.990508731966585</v>
      </c>
      <c r="E19" s="21">
        <v>0</v>
      </c>
      <c r="F19" s="16">
        <f t="shared" si="1"/>
        <v>0</v>
      </c>
      <c r="G19" s="13">
        <v>0</v>
      </c>
      <c r="H19" s="16">
        <f t="shared" si="2"/>
        <v>0</v>
      </c>
      <c r="I19" s="13">
        <v>0</v>
      </c>
      <c r="J19" s="15">
        <v>0</v>
      </c>
    </row>
    <row r="20" spans="1:10" ht="15.75" thickBot="1" x14ac:dyDescent="0.3">
      <c r="A20" s="25" t="s">
        <v>20</v>
      </c>
      <c r="B20" s="10">
        <v>1</v>
      </c>
      <c r="C20" s="6">
        <f t="shared" si="0"/>
        <v>9.4912680334092638E-3</v>
      </c>
      <c r="D20" s="17">
        <f t="shared" si="3"/>
        <v>100</v>
      </c>
      <c r="E20" s="22">
        <v>1</v>
      </c>
      <c r="F20" s="17">
        <f t="shared" si="1"/>
        <v>1.1015642211940955E-2</v>
      </c>
      <c r="G20" s="14">
        <v>0</v>
      </c>
      <c r="H20" s="17">
        <f t="shared" si="2"/>
        <v>0</v>
      </c>
      <c r="I20" s="14">
        <v>0</v>
      </c>
      <c r="J20" s="18">
        <v>0</v>
      </c>
    </row>
    <row r="21" spans="1:10" ht="19.5" customHeight="1" thickBot="1" x14ac:dyDescent="0.3">
      <c r="A21" s="26" t="s">
        <v>21</v>
      </c>
      <c r="B21" s="11">
        <v>10536</v>
      </c>
      <c r="C21" s="7">
        <f t="shared" si="0"/>
        <v>100</v>
      </c>
      <c r="D21" s="28" t="s">
        <v>26</v>
      </c>
      <c r="E21" s="11">
        <v>9078</v>
      </c>
      <c r="F21" s="30">
        <f t="shared" si="1"/>
        <v>100</v>
      </c>
      <c r="G21" s="11">
        <v>1458</v>
      </c>
      <c r="H21" s="30">
        <f t="shared" si="2"/>
        <v>100</v>
      </c>
      <c r="I21" s="11">
        <v>0</v>
      </c>
      <c r="J21" s="27">
        <v>0</v>
      </c>
    </row>
    <row r="23" spans="1:10" x14ac:dyDescent="0.25">
      <c r="A23" s="32" t="s">
        <v>27</v>
      </c>
      <c r="B23" s="32"/>
      <c r="C23" s="32"/>
      <c r="D23" s="32"/>
      <c r="E23" s="32"/>
    </row>
    <row r="24" spans="1:10" x14ac:dyDescent="0.25">
      <c r="A24" s="32" t="s">
        <v>28</v>
      </c>
      <c r="B24" s="32"/>
      <c r="C24" s="32"/>
      <c r="D24" s="32"/>
      <c r="E24" s="32"/>
    </row>
  </sheetData>
  <mergeCells count="10">
    <mergeCell ref="A23:E23"/>
    <mergeCell ref="A24:E24"/>
    <mergeCell ref="A2:J2"/>
    <mergeCell ref="A5:A6"/>
    <mergeCell ref="B5:D5"/>
    <mergeCell ref="E5:F5"/>
    <mergeCell ref="G5:H5"/>
    <mergeCell ref="I5:J5"/>
    <mergeCell ref="H4:J4"/>
    <mergeCell ref="A1:J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2012-10-22T07:46:03Z</dcterms:modified>
</cp:coreProperties>
</file>